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pl.sharepoint.com/sites/SPPL_ry/Shared Documents/General/2 Asiantuntijatoiminta/24 Omat hankkeet/2415 Hybridiuhat/Työskentelykansiot/Raportit/4 Testausmalli/"/>
    </mc:Choice>
  </mc:AlternateContent>
  <xr:revisionPtr revIDLastSave="0" documentId="8_{82078756-E8E2-4EA3-B19D-6941D1A7BA04}" xr6:coauthVersionLast="47" xr6:coauthVersionMax="47" xr10:uidLastSave="{00000000-0000-0000-0000-000000000000}"/>
  <workbookProtection workbookAlgorithmName="SHA-512" workbookHashValue="OBPSdKYiGZfRketOxxOA/lrU27ez2jBkLx0fanjGAvf9Q2c9VknD0mL0ynUR2Qal9Nujjiv3QdvG1LSfUhui+g==" workbookSaltValue="H7H4WtoPu2KeLocQuDgXtQ==" workbookSpinCount="100000" lockStructure="1"/>
  <bookViews>
    <workbookView xWindow="1650" yWindow="180" windowWidth="14400" windowHeight="8170" xr2:uid="{A7981B4D-BAA2-4830-B244-EB514ED62583}"/>
  </bookViews>
  <sheets>
    <sheet name="Arviointi" sheetId="3" r:id="rId1"/>
    <sheet name="Raportti" sheetId="5" r:id="rId2"/>
    <sheet name="Perusteet" sheetId="6" r:id="rId3"/>
  </sheets>
  <definedNames>
    <definedName name="_xlnm.Print_Area" localSheetId="1">Raportti!$A$1:$I$26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" l="1"/>
  <c r="D14" i="5"/>
  <c r="C5" i="5"/>
  <c r="C4" i="5"/>
  <c r="G24" i="5"/>
  <c r="F24" i="5"/>
  <c r="E24" i="5"/>
  <c r="G25" i="5"/>
  <c r="F25" i="5"/>
  <c r="E25" i="5"/>
  <c r="D5" i="5"/>
  <c r="D15" i="5"/>
  <c r="D16" i="5"/>
  <c r="D17" i="5"/>
  <c r="D18" i="5"/>
  <c r="D19" i="5"/>
  <c r="D20" i="5"/>
  <c r="D21" i="5"/>
  <c r="D22" i="5"/>
  <c r="D23" i="5"/>
  <c r="D23" i="3"/>
  <c r="E23" i="3"/>
  <c r="F23" i="3"/>
  <c r="G23" i="3"/>
  <c r="H23" i="3"/>
  <c r="D24" i="5" l="1"/>
</calcChain>
</file>

<file path=xl/sharedStrings.xml><?xml version="1.0" encoding="utf-8"?>
<sst xmlns="http://schemas.openxmlformats.org/spreadsheetml/2006/main" count="66" uniqueCount="48">
  <si>
    <t>Itsearvion arviointiperusteet</t>
  </si>
  <si>
    <t>Arvioinnin kohde</t>
  </si>
  <si>
    <t>Arvio nykytilasta</t>
  </si>
  <si>
    <t>Havaintoja / tarvittavia toimenpiteitä</t>
  </si>
  <si>
    <t>Kunnossa</t>
  </si>
  <si>
    <t>Seuraa</t>
  </si>
  <si>
    <t>Vastuuta</t>
  </si>
  <si>
    <t>Priorisoi</t>
  </si>
  <si>
    <t>Priorisoi välittömästi</t>
  </si>
  <si>
    <r>
      <t>Yhteistyö:</t>
    </r>
    <r>
      <rPr>
        <sz val="9"/>
        <color theme="1"/>
        <rFont val="Aptos"/>
        <family val="2"/>
      </rPr>
      <t xml:space="preserve"> Tunnetaanko kanavat ilmoituksille ja kahdensuuntaiselle yhteistyölle muiden pelastuslaitosten ja viranomaistoimijoiden kanssa?</t>
    </r>
  </si>
  <si>
    <t xml:space="preserve">Priorisoi </t>
  </si>
  <si>
    <t>välittömästi</t>
  </si>
  <si>
    <t>Yhteensä:</t>
  </si>
  <si>
    <t>Arviointilomake</t>
  </si>
  <si>
    <r>
      <t>Hybridivarautumisen suunnittelu</t>
    </r>
    <r>
      <rPr>
        <b/>
        <u/>
        <sz val="12"/>
        <color theme="1"/>
        <rFont val="Aptos Narrow"/>
        <family val="2"/>
        <scheme val="minor"/>
      </rPr>
      <t xml:space="preserve"> on säännöllistä</t>
    </r>
    <r>
      <rPr>
        <sz val="12"/>
        <color theme="1"/>
        <rFont val="Aptos Narrow"/>
        <family val="2"/>
        <scheme val="minor"/>
      </rPr>
      <t xml:space="preserve"> ja toimintaa johdetaan selkeästi. Tuntemattomien vaikutusten seuraaminen on suunniteltu ja sille </t>
    </r>
    <r>
      <rPr>
        <b/>
        <u/>
        <sz val="12"/>
        <color theme="1"/>
        <rFont val="Aptos Narrow"/>
        <family val="2"/>
        <scheme val="minor"/>
      </rPr>
      <t>on olemassa toimintamalli</t>
    </r>
    <r>
      <rPr>
        <sz val="12"/>
        <color theme="1"/>
        <rFont val="Aptos Narrow"/>
        <family val="2"/>
        <scheme val="minor"/>
      </rPr>
      <t>.  Suunnitelmien toimeenpanoa</t>
    </r>
    <r>
      <rPr>
        <b/>
        <u/>
        <sz val="12"/>
        <color theme="1"/>
        <rFont val="Aptos Narrow"/>
        <family val="2"/>
        <scheme val="minor"/>
      </rPr>
      <t xml:space="preserve"> on harjoiteltu</t>
    </r>
    <r>
      <rPr>
        <sz val="12"/>
        <color theme="1"/>
        <rFont val="Aptos Narrow"/>
        <family val="2"/>
        <scheme val="minor"/>
      </rPr>
      <t xml:space="preserve">. Suunnittelu on vuorovaikutteista havaintojen kanssa. Havaintojen ilmoittaminen </t>
    </r>
    <r>
      <rPr>
        <b/>
        <u/>
        <sz val="12"/>
        <color theme="1"/>
        <rFont val="Aptos Narrow"/>
        <family val="2"/>
        <scheme val="minor"/>
      </rPr>
      <t>on rutiininomaista</t>
    </r>
    <r>
      <rPr>
        <sz val="12"/>
        <color theme="1"/>
        <rFont val="Aptos Narrow"/>
        <family val="2"/>
        <scheme val="minor"/>
      </rPr>
      <t xml:space="preserve">. Tilannetta tarkastellaan muiden viranomaisten kanssa yhteistyössä ja </t>
    </r>
    <r>
      <rPr>
        <b/>
        <u/>
        <sz val="12"/>
        <color theme="1"/>
        <rFont val="Aptos Narrow"/>
        <family val="2"/>
        <scheme val="minor"/>
      </rPr>
      <t>tiedonvaihto on kaksisuuntaista</t>
    </r>
    <r>
      <rPr>
        <sz val="12"/>
        <color theme="1"/>
        <rFont val="Aptos Narrow"/>
        <family val="2"/>
        <scheme val="minor"/>
      </rPr>
      <t xml:space="preserve">. </t>
    </r>
  </si>
  <si>
    <r>
      <t>Merkittävä hybridiuhkiin varautumisen suojauspuute</t>
    </r>
    <r>
      <rPr>
        <b/>
        <u/>
        <sz val="12"/>
        <color theme="1"/>
        <rFont val="Aptos Narrow"/>
        <family val="2"/>
        <scheme val="minor"/>
      </rPr>
      <t xml:space="preserve"> on tunnistettu</t>
    </r>
    <r>
      <rPr>
        <sz val="12"/>
        <color theme="1"/>
        <rFont val="Aptos Narrow"/>
        <family val="2"/>
        <scheme val="minor"/>
      </rPr>
      <t xml:space="preserve">.  Tarvittavien toimenpiteiden suunnittelu on </t>
    </r>
    <r>
      <rPr>
        <b/>
        <u/>
        <sz val="12"/>
        <color theme="1"/>
        <rFont val="Aptos Narrow"/>
        <family val="2"/>
        <scheme val="minor"/>
      </rPr>
      <t>vain osittain aloitettu</t>
    </r>
    <r>
      <rPr>
        <sz val="12"/>
        <color theme="1"/>
        <rFont val="Aptos Narrow"/>
        <family val="2"/>
        <scheme val="minor"/>
      </rPr>
      <t xml:space="preserve"> tai tarvittavia toimia on käynnistetty vain osittain tai hybridiuhkiin varautumisen suunnitelmallisuudessa ja johtamisessa on epäsäännöllisyyttä.</t>
    </r>
  </si>
  <si>
    <t>1-5</t>
  </si>
  <si>
    <t>Yleistetyt kriteerit arviointiperusteille. Valitse kohta, mikä on sopivin</t>
  </si>
  <si>
    <r>
      <t>Valmiussuunnitelmat</t>
    </r>
    <r>
      <rPr>
        <sz val="9"/>
        <color theme="1"/>
        <rFont val="Aptos"/>
        <family val="2"/>
      </rPr>
      <t>: Sisältyykö hybridiuhat valmiussuunnitelmiin?</t>
    </r>
  </si>
  <si>
    <r>
      <t>Jatkuvuudenhallinta</t>
    </r>
    <r>
      <rPr>
        <sz val="9"/>
        <color theme="1"/>
        <rFont val="Aptos"/>
        <family val="2"/>
      </rPr>
      <t>: Huomioivatko strategiat ja operatiiviset suunnitelmat, toiminnan jatkuvuuden, mahdollisten hybridiuhkien (fyysiset, kyber- ja disinformaatiouhat) aikana?</t>
    </r>
  </si>
  <si>
    <r>
      <t>Riskien arviointi</t>
    </r>
    <r>
      <rPr>
        <sz val="9"/>
        <color theme="1"/>
        <rFont val="Aptos"/>
        <family val="2"/>
      </rPr>
      <t>: Onko riskien arviointi kattavasti tehty huomioiden hybridiuhkien vaikutukset pelastustoimintaan?</t>
    </r>
  </si>
  <si>
    <r>
      <t>Tilannekuvan luominen</t>
    </r>
    <r>
      <rPr>
        <sz val="9"/>
        <color theme="1"/>
        <rFont val="Aptos"/>
        <family val="2"/>
      </rPr>
      <t>: Millainen kyky on luoda ja jakaa ajantasaista tilannekuvaa hybridiuhista?</t>
    </r>
  </si>
  <si>
    <r>
      <t>Resurssit</t>
    </r>
    <r>
      <rPr>
        <sz val="9"/>
        <color theme="1"/>
        <rFont val="Aptos"/>
        <family val="2"/>
      </rPr>
      <t>: Ovatko resurssit ja välineet hybridiuhkien torjuntaan toimivat / riittävät?</t>
    </r>
  </si>
  <si>
    <r>
      <t>Viestintä ja tiedottaminen</t>
    </r>
    <r>
      <rPr>
        <sz val="9"/>
        <color theme="1"/>
        <rFont val="Aptos"/>
        <family val="2"/>
      </rPr>
      <t>: Huomioidaanko viestinnässä hybridiuhat?</t>
    </r>
  </si>
  <si>
    <r>
      <t>Koulutus ja harjoitukset</t>
    </r>
    <r>
      <rPr>
        <sz val="9"/>
        <color theme="1"/>
        <rFont val="Aptos"/>
        <family val="2"/>
      </rPr>
      <t xml:space="preserve">: Järjestetäänkö koulutuksia ja harjoituksia säännöllisesti hybridiuhkien tunnistamiseen ja torjuntaan? </t>
    </r>
  </si>
  <si>
    <r>
      <t>Tietoturvallisuus</t>
    </r>
    <r>
      <rPr>
        <sz val="9"/>
        <color theme="1"/>
        <rFont val="Aptos"/>
        <family val="2"/>
      </rPr>
      <t>: Tietoliikenne-, tietojärjestelmä-, tietoaineisto- ja käyttöturvallisuus</t>
    </r>
  </si>
  <si>
    <r>
      <t xml:space="preserve">Fyysinen turvallisuus: </t>
    </r>
    <r>
      <rPr>
        <sz val="9"/>
        <color theme="1"/>
        <rFont val="Aptos"/>
        <family val="2"/>
      </rPr>
      <t>Alueen turvallisuus, rakenteellinen turvallisuus, turvallisuustekniset järjestelmät</t>
    </r>
  </si>
  <si>
    <t xml:space="preserve">Yhteenveto havainnoista vain julkisella tasolla </t>
  </si>
  <si>
    <r>
      <t>Hybridiuhkiin varautumisen suojauspuutteita</t>
    </r>
    <r>
      <rPr>
        <b/>
        <u/>
        <sz val="12"/>
        <color theme="1"/>
        <rFont val="Aptos Narrow"/>
        <family val="2"/>
        <scheme val="minor"/>
      </rPr>
      <t xml:space="preserve"> ei ole tutkittu</t>
    </r>
    <r>
      <rPr>
        <sz val="12"/>
        <color theme="1"/>
        <rFont val="Aptos Narrow"/>
        <family val="2"/>
        <scheme val="minor"/>
      </rPr>
      <t xml:space="preserve"> tai suojauspuutetta </t>
    </r>
    <r>
      <rPr>
        <b/>
        <u/>
        <sz val="12"/>
        <color theme="1"/>
        <rFont val="Aptos Narrow"/>
        <family val="2"/>
        <scheme val="minor"/>
      </rPr>
      <t>ei tunnisteta</t>
    </r>
    <r>
      <rPr>
        <sz val="12"/>
        <color theme="1"/>
        <rFont val="Aptos Narrow"/>
        <family val="2"/>
        <scheme val="minor"/>
      </rPr>
      <t xml:space="preserve"> tarkasti. Tarvittavia toimenpiteitä</t>
    </r>
    <r>
      <rPr>
        <b/>
        <u/>
        <sz val="12"/>
        <color theme="1"/>
        <rFont val="Aptos Narrow"/>
        <family val="2"/>
        <scheme val="minor"/>
      </rPr>
      <t xml:space="preserve"> ei voida suorittaa välittömästi</t>
    </r>
    <r>
      <rPr>
        <sz val="12"/>
        <color theme="1"/>
        <rFont val="Aptos Narrow"/>
        <family val="2"/>
        <scheme val="minor"/>
      </rPr>
      <t xml:space="preserve">. Toimenpiteiden suunnittelu ja puutteiden korjaaminen on aloitettava välittömästi. </t>
    </r>
  </si>
  <si>
    <t>Ei</t>
  </si>
  <si>
    <t>Kyllä</t>
  </si>
  <si>
    <t>Ei sovellu</t>
  </si>
  <si>
    <t>Keskiarvo:</t>
  </si>
  <si>
    <t>Arviointi</t>
  </si>
  <si>
    <t>Arviointi pvm:</t>
  </si>
  <si>
    <r>
      <t xml:space="preserve">Tunnistetut hybridivarautumisen toimenpiteet </t>
    </r>
    <r>
      <rPr>
        <b/>
        <u/>
        <sz val="12"/>
        <color theme="1"/>
        <rFont val="Aptos Narrow"/>
        <family val="2"/>
        <scheme val="minor"/>
      </rPr>
      <t>on suunniteltu</t>
    </r>
    <r>
      <rPr>
        <sz val="12"/>
        <color theme="1"/>
        <rFont val="Aptos Narrow"/>
        <family val="2"/>
        <scheme val="minor"/>
      </rPr>
      <t xml:space="preserve"> ja tehty. Havaintojen kerääminen </t>
    </r>
    <r>
      <rPr>
        <b/>
        <u/>
        <sz val="12"/>
        <color theme="1"/>
        <rFont val="Aptos Narrow"/>
        <family val="2"/>
        <scheme val="minor"/>
      </rPr>
      <t>on järjestetty</t>
    </r>
    <r>
      <rPr>
        <sz val="12"/>
        <color theme="1"/>
        <rFont val="Aptos Narrow"/>
        <family val="2"/>
        <scheme val="minor"/>
      </rPr>
      <t xml:space="preserve"> ja niiden analysoinnista saadaan </t>
    </r>
    <r>
      <rPr>
        <b/>
        <u/>
        <sz val="12"/>
        <color theme="1"/>
        <rFont val="Aptos Narrow"/>
        <family val="2"/>
        <scheme val="minor"/>
      </rPr>
      <t>hyötyä suunnitteluun</t>
    </r>
    <r>
      <rPr>
        <sz val="12"/>
        <color theme="1"/>
        <rFont val="Aptos Narrow"/>
        <family val="2"/>
        <scheme val="minor"/>
      </rPr>
      <t xml:space="preserve">. Suunnitelmien toimeenpanoa </t>
    </r>
    <r>
      <rPr>
        <b/>
        <u/>
        <sz val="12"/>
        <color theme="1"/>
        <rFont val="Aptos Narrow"/>
        <family val="2"/>
        <scheme val="minor"/>
      </rPr>
      <t>ei ole harjoiteltu</t>
    </r>
    <r>
      <rPr>
        <sz val="12"/>
        <color theme="1"/>
        <rFont val="Aptos Narrow"/>
        <family val="2"/>
        <scheme val="minor"/>
      </rPr>
      <t>. Tuntemattomiin tai yllättäviin tilanteisiin tarkoitetuissa suunnitelmissa on puutteita tai niiden tarkastamisessa epäsäännöllisyyttä.</t>
    </r>
  </si>
  <si>
    <r>
      <t xml:space="preserve">Suojauspuutteiden tunnistaminen on </t>
    </r>
    <r>
      <rPr>
        <b/>
        <u/>
        <sz val="12"/>
        <color theme="1"/>
        <rFont val="Aptos Narrow"/>
        <family val="2"/>
        <scheme val="minor"/>
      </rPr>
      <t>oleellisilta osiltaan kunnossa.</t>
    </r>
    <r>
      <rPr>
        <sz val="12"/>
        <color theme="1"/>
        <rFont val="Aptos Narrow"/>
        <family val="2"/>
        <scheme val="minor"/>
      </rPr>
      <t xml:space="preserve"> </t>
    </r>
    <r>
      <rPr>
        <b/>
        <u/>
        <sz val="12"/>
        <color theme="1"/>
        <rFont val="Aptos Narrow"/>
        <family val="2"/>
        <scheme val="minor"/>
      </rPr>
      <t>Vähäisiä puutteita</t>
    </r>
    <r>
      <rPr>
        <sz val="12"/>
        <color theme="1"/>
        <rFont val="Aptos Narrow"/>
        <family val="2"/>
        <scheme val="minor"/>
      </rPr>
      <t xml:space="preserve"> voi kuitenkin olla.  Suunnitellut toimenpiteet </t>
    </r>
    <r>
      <rPr>
        <b/>
        <u/>
        <sz val="12"/>
        <color theme="1"/>
        <rFont val="Aptos Narrow"/>
        <family val="2"/>
        <scheme val="minor"/>
      </rPr>
      <t>eivät ole toteutuneet</t>
    </r>
    <r>
      <rPr>
        <sz val="12"/>
        <color theme="1"/>
        <rFont val="Aptos Narrow"/>
        <family val="2"/>
        <scheme val="minor"/>
      </rPr>
      <t xml:space="preserve"> havaintojen käsittelyssä tai jatkotoimissa. </t>
    </r>
    <r>
      <rPr>
        <b/>
        <u/>
        <sz val="12"/>
        <color theme="1"/>
        <rFont val="Aptos Narrow"/>
        <family val="2"/>
        <scheme val="minor"/>
      </rPr>
      <t>Suunnitelmissa</t>
    </r>
    <r>
      <rPr>
        <sz val="12"/>
        <color theme="1"/>
        <rFont val="Aptos Narrow"/>
        <family val="2"/>
        <scheme val="minor"/>
      </rPr>
      <t xml:space="preserve"> on havaittu </t>
    </r>
    <r>
      <rPr>
        <b/>
        <u/>
        <sz val="12"/>
        <color theme="1"/>
        <rFont val="Aptos Narrow"/>
        <family val="2"/>
        <scheme val="minor"/>
      </rPr>
      <t>puutteita</t>
    </r>
    <r>
      <rPr>
        <sz val="12"/>
        <color theme="1"/>
        <rFont val="Aptos Narrow"/>
        <family val="2"/>
        <scheme val="minor"/>
      </rPr>
      <t>, eikä niiden korjaustoimia ole aloitettu tai on aloitettu vain osittain.  Suunnitelmien tarkastelun säännöllisyydessä on puutteita.</t>
    </r>
  </si>
  <si>
    <t>Itsearvion raportointi</t>
  </si>
  <si>
    <t>Valitse sopivin "perusteet" -välilehden mukaan:</t>
  </si>
  <si>
    <t xml:space="preserve">Ei -&gt; lyhyt selvitys, oliko asia täysin kunnossa vai oliko jokin syy miksi asiaan ei löytynyt ratkaisua
Kyllä -&gt; lyhyt selvitys miten kehityskohta havaittiin?
Ei sovellu arvioitavaksi -&gt; miksi kohta ei sovellu kyseisen pelastuslaitoksen arviointiin? </t>
  </si>
  <si>
    <t>Löydettiinkö kehityskohtia</t>
  </si>
  <si>
    <t>Prosessin kulku lyhyesti:</t>
  </si>
  <si>
    <t>Löytyikö kehityskohtia? Selvitys kohtiin 1-10</t>
  </si>
  <si>
    <t>Testauksen hyötyarviointi: Kyllä -&gt; Miten toimintamalli kehittyi? 
Ei-&gt; Lyhyt selvitys, miksi ei ollut hyötyä?</t>
  </si>
  <si>
    <t>Arvioinnissa käytetty prosessivaihtoehto (A = Laaja vai B = Suppea):</t>
  </si>
  <si>
    <t>Arvio nykytilasta (x valittuun ruutuun)</t>
  </si>
  <si>
    <t xml:space="preserve"> </t>
  </si>
  <si>
    <t>Versio 31102025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</si>
</sst>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theme="1"/>
      <name val="Aptos"/>
      <family val="2"/>
    </font>
    <font>
      <sz val="12"/>
      <color theme="1"/>
      <name val="Aptos"/>
      <family val="2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9F2D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5" xfId="0" applyBorder="1"/>
    <xf numFmtId="0" fontId="5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5" fillId="5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top" wrapText="1"/>
    </xf>
    <xf numFmtId="0" fontId="5" fillId="6" borderId="7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vertical="top" wrapText="1"/>
    </xf>
    <xf numFmtId="0" fontId="5" fillId="7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49" fontId="5" fillId="0" borderId="7" xfId="1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0" fillId="0" borderId="0" xfId="0" applyAlignment="1">
      <alignment wrapText="1"/>
    </xf>
    <xf numFmtId="0" fontId="7" fillId="8" borderId="15" xfId="0" applyFont="1" applyFill="1" applyBorder="1" applyAlignment="1">
      <alignment horizontal="left" vertical="center" wrapText="1"/>
    </xf>
    <xf numFmtId="0" fontId="7" fillId="9" borderId="10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" fontId="9" fillId="0" borderId="19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9" fillId="0" borderId="19" xfId="0" applyNumberFormat="1" applyFont="1" applyBorder="1" applyAlignment="1">
      <alignment horizontal="center" vertical="center" wrapText="1"/>
    </xf>
    <xf numFmtId="1" fontId="9" fillId="0" borderId="19" xfId="0" applyNumberFormat="1" applyFont="1" applyBorder="1" applyAlignment="1" applyProtection="1">
      <alignment horizontal="center" vertical="center" wrapText="1"/>
      <protection locked="0"/>
    </xf>
    <xf numFmtId="1" fontId="9" fillId="0" borderId="20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left" wrapText="1"/>
    </xf>
    <xf numFmtId="0" fontId="0" fillId="9" borderId="18" xfId="0" applyFill="1" applyBorder="1" applyAlignment="1">
      <alignment wrapText="1"/>
    </xf>
    <xf numFmtId="0" fontId="8" fillId="0" borderId="0" xfId="0" applyFont="1" applyAlignment="1" applyProtection="1">
      <alignment vertical="top" wrapText="1"/>
      <protection locked="0"/>
    </xf>
    <xf numFmtId="0" fontId="0" fillId="0" borderId="0" xfId="0" applyAlignment="1">
      <alignment horizontal="left" vertical="center" wrapText="1"/>
    </xf>
    <xf numFmtId="0" fontId="0" fillId="9" borderId="17" xfId="0" applyFill="1" applyBorder="1" applyAlignment="1">
      <alignment horizontal="center" wrapText="1"/>
    </xf>
    <xf numFmtId="0" fontId="6" fillId="9" borderId="16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left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 applyProtection="1">
      <alignment vertical="center"/>
      <protection locked="0"/>
    </xf>
    <xf numFmtId="14" fontId="0" fillId="0" borderId="0" xfId="0" applyNumberFormat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4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</cellXfs>
  <cellStyles count="2">
    <cellStyle name="Normaali" xfId="0" builtinId="0"/>
    <cellStyle name="Pilkku" xfId="1" builtinId="3"/>
  </cellStyles>
  <dxfs count="5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57150</xdr:rowOff>
    </xdr:from>
    <xdr:to>
      <xdr:col>4</xdr:col>
      <xdr:colOff>161925</xdr:colOff>
      <xdr:row>0</xdr:row>
      <xdr:rowOff>476885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AB616E7-FFC1-47AB-98A1-D53ED0C93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57150"/>
          <a:ext cx="2838450" cy="4197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57150</xdr:rowOff>
    </xdr:from>
    <xdr:to>
      <xdr:col>4</xdr:col>
      <xdr:colOff>15875</xdr:colOff>
      <xdr:row>0</xdr:row>
      <xdr:rowOff>476885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DD61445-B9CA-4EEA-9FE3-D25E97D7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57150"/>
          <a:ext cx="2838450" cy="4197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95251</xdr:colOff>
      <xdr:row>0</xdr:row>
      <xdr:rowOff>113241</xdr:rowOff>
    </xdr:from>
    <xdr:to>
      <xdr:col>3</xdr:col>
      <xdr:colOff>944035</xdr:colOff>
      <xdr:row>0</xdr:row>
      <xdr:rowOff>532976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E6F310-C714-4806-BF6E-BAC0CE24C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1" y="113241"/>
          <a:ext cx="2839509" cy="419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D4ED-66A1-4528-ADE6-2DDA6EFB3D59}">
  <dimension ref="B1:I23"/>
  <sheetViews>
    <sheetView tabSelected="1" zoomScaleNormal="100" workbookViewId="0">
      <selection activeCell="D5" sqref="D5"/>
    </sheetView>
  </sheetViews>
  <sheetFormatPr defaultRowHeight="14.5" x14ac:dyDescent="0.35"/>
  <cols>
    <col min="1" max="1" width="2" customWidth="1"/>
    <col min="2" max="2" width="3.08984375" bestFit="1" customWidth="1"/>
    <col min="3" max="3" width="29.1796875" customWidth="1"/>
    <col min="4" max="4" width="9.90625" customWidth="1"/>
    <col min="5" max="5" width="6.453125" bestFit="1" customWidth="1"/>
    <col min="6" max="6" width="7.90625" bestFit="1" customWidth="1"/>
    <col min="7" max="7" width="7.453125" bestFit="1" customWidth="1"/>
    <col min="8" max="8" width="10.90625" bestFit="1" customWidth="1"/>
    <col min="9" max="9" width="58.6328125" customWidth="1"/>
  </cols>
  <sheetData>
    <row r="1" spans="2:9" ht="39.5" customHeight="1" x14ac:dyDescent="0.35">
      <c r="C1" s="74"/>
      <c r="D1" s="74"/>
      <c r="E1" s="74"/>
      <c r="F1" s="74"/>
      <c r="G1" s="74"/>
    </row>
    <row r="2" spans="2:9" ht="26" x14ac:dyDescent="0.6">
      <c r="C2" s="71" t="s">
        <v>47</v>
      </c>
      <c r="D2" s="2" t="s">
        <v>13</v>
      </c>
    </row>
    <row r="3" spans="2:9" ht="26" x14ac:dyDescent="0.6">
      <c r="D3" s="2"/>
    </row>
    <row r="4" spans="2:9" ht="15" thickBot="1" x14ac:dyDescent="0.4">
      <c r="C4" t="s">
        <v>38</v>
      </c>
    </row>
    <row r="5" spans="2:9" ht="15" thickBot="1" x14ac:dyDescent="0.4">
      <c r="C5" t="s">
        <v>34</v>
      </c>
      <c r="D5" s="66"/>
      <c r="E5" s="65"/>
    </row>
    <row r="6" spans="2:9" ht="15" thickBot="1" x14ac:dyDescent="0.4">
      <c r="C6" s="75" t="s">
        <v>44</v>
      </c>
      <c r="D6" s="67"/>
      <c r="E6" s="64"/>
    </row>
    <row r="7" spans="2:9" ht="31.5" customHeight="1" x14ac:dyDescent="0.35">
      <c r="C7" s="75"/>
      <c r="D7" s="72"/>
      <c r="E7" s="73"/>
    </row>
    <row r="8" spans="2:9" ht="6" customHeight="1" thickBot="1" x14ac:dyDescent="0.4">
      <c r="C8" s="43"/>
    </row>
    <row r="9" spans="2:9" ht="16.5" customHeight="1" thickBot="1" x14ac:dyDescent="0.4">
      <c r="B9" s="79"/>
      <c r="C9" s="82" t="s">
        <v>1</v>
      </c>
      <c r="D9" s="85" t="s">
        <v>45</v>
      </c>
      <c r="E9" s="86"/>
      <c r="F9" s="86"/>
      <c r="G9" s="86"/>
      <c r="H9" s="87"/>
      <c r="I9" s="76" t="s">
        <v>3</v>
      </c>
    </row>
    <row r="10" spans="2:9" ht="16" x14ac:dyDescent="0.35">
      <c r="B10" s="80"/>
      <c r="C10" s="83"/>
      <c r="D10" s="26">
        <v>5</v>
      </c>
      <c r="E10" s="27">
        <v>4</v>
      </c>
      <c r="F10" s="28">
        <v>3</v>
      </c>
      <c r="G10" s="29">
        <v>2</v>
      </c>
      <c r="H10" s="30">
        <v>1</v>
      </c>
      <c r="I10" s="77"/>
    </row>
    <row r="11" spans="2:9" x14ac:dyDescent="0.35">
      <c r="B11" s="80"/>
      <c r="C11" s="83"/>
      <c r="D11" s="4" t="s">
        <v>4</v>
      </c>
      <c r="E11" s="6" t="s">
        <v>5</v>
      </c>
      <c r="F11" s="8" t="s">
        <v>6</v>
      </c>
      <c r="G11" s="10" t="s">
        <v>7</v>
      </c>
      <c r="H11" s="12" t="s">
        <v>10</v>
      </c>
      <c r="I11" s="77"/>
    </row>
    <row r="12" spans="2:9" ht="15" thickBot="1" x14ac:dyDescent="0.4">
      <c r="B12" s="81"/>
      <c r="C12" s="84"/>
      <c r="D12" s="5"/>
      <c r="E12" s="7"/>
      <c r="F12" s="9"/>
      <c r="G12" s="11"/>
      <c r="H12" s="12" t="s">
        <v>11</v>
      </c>
      <c r="I12" s="78"/>
    </row>
    <row r="13" spans="2:9" ht="24.5" thickBot="1" x14ac:dyDescent="0.4">
      <c r="B13" s="17">
        <v>1</v>
      </c>
      <c r="C13" s="18" t="s">
        <v>18</v>
      </c>
      <c r="D13" s="41"/>
      <c r="E13" s="41"/>
      <c r="F13" s="41"/>
      <c r="G13" s="41"/>
      <c r="H13" s="41"/>
      <c r="I13" s="36"/>
    </row>
    <row r="14" spans="2:9" ht="60.5" thickBot="1" x14ac:dyDescent="0.4">
      <c r="B14" s="14">
        <v>2</v>
      </c>
      <c r="C14" s="22" t="s">
        <v>19</v>
      </c>
      <c r="D14" s="42"/>
      <c r="E14" s="42"/>
      <c r="F14" s="42"/>
      <c r="G14" s="42"/>
      <c r="H14" s="42"/>
      <c r="I14" s="37"/>
    </row>
    <row r="15" spans="2:9" ht="48.5" thickBot="1" x14ac:dyDescent="0.4">
      <c r="B15" s="14">
        <v>3</v>
      </c>
      <c r="C15" s="22" t="s">
        <v>20</v>
      </c>
      <c r="D15" s="42"/>
      <c r="E15" s="42"/>
      <c r="F15" s="42"/>
      <c r="G15" s="42"/>
      <c r="H15" s="42"/>
      <c r="I15" s="37" t="s">
        <v>46</v>
      </c>
    </row>
    <row r="16" spans="2:9" ht="36.5" thickBot="1" x14ac:dyDescent="0.4">
      <c r="B16" s="14">
        <v>4</v>
      </c>
      <c r="C16" s="22" t="s">
        <v>21</v>
      </c>
      <c r="D16" s="42"/>
      <c r="E16" s="42"/>
      <c r="F16" s="42"/>
      <c r="G16" s="42"/>
      <c r="H16" s="42"/>
      <c r="I16" s="37"/>
    </row>
    <row r="17" spans="2:9" ht="36.5" thickBot="1" x14ac:dyDescent="0.4">
      <c r="B17" s="14">
        <v>5</v>
      </c>
      <c r="C17" s="22" t="s">
        <v>22</v>
      </c>
      <c r="D17" s="42"/>
      <c r="E17" s="42"/>
      <c r="F17" s="42"/>
      <c r="G17" s="42"/>
      <c r="H17" s="42"/>
      <c r="I17" s="37"/>
    </row>
    <row r="18" spans="2:9" ht="36.5" thickBot="1" x14ac:dyDescent="0.4">
      <c r="B18" s="16">
        <v>6</v>
      </c>
      <c r="C18" s="22" t="s">
        <v>23</v>
      </c>
      <c r="D18" s="42"/>
      <c r="E18" s="42"/>
      <c r="F18" s="42"/>
      <c r="G18" s="42"/>
      <c r="H18" s="42"/>
      <c r="I18" s="38"/>
    </row>
    <row r="19" spans="2:9" ht="60.5" thickBot="1" x14ac:dyDescent="0.4">
      <c r="B19" s="17">
        <v>7</v>
      </c>
      <c r="C19" s="22" t="s">
        <v>24</v>
      </c>
      <c r="D19" s="42"/>
      <c r="E19" s="42"/>
      <c r="F19" s="42"/>
      <c r="G19" s="42"/>
      <c r="H19" s="42"/>
      <c r="I19" s="39"/>
    </row>
    <row r="20" spans="2:9" ht="48.5" thickBot="1" x14ac:dyDescent="0.4">
      <c r="B20" s="13">
        <v>8</v>
      </c>
      <c r="C20" s="22" t="s">
        <v>9</v>
      </c>
      <c r="D20" s="42"/>
      <c r="E20" s="42"/>
      <c r="F20" s="42"/>
      <c r="G20" s="42"/>
      <c r="H20" s="42"/>
      <c r="I20" s="40"/>
    </row>
    <row r="21" spans="2:9" ht="36.5" thickBot="1" x14ac:dyDescent="0.4">
      <c r="B21" s="16">
        <v>9</v>
      </c>
      <c r="C21" s="22" t="s">
        <v>25</v>
      </c>
      <c r="D21" s="42"/>
      <c r="E21" s="42"/>
      <c r="F21" s="42"/>
      <c r="G21" s="42"/>
      <c r="H21" s="42"/>
      <c r="I21" s="38"/>
    </row>
    <row r="22" spans="2:9" ht="48.5" thickBot="1" x14ac:dyDescent="0.4">
      <c r="B22" s="17">
        <v>10</v>
      </c>
      <c r="C22" s="22" t="s">
        <v>26</v>
      </c>
      <c r="D22" s="42"/>
      <c r="E22" s="42"/>
      <c r="F22" s="42"/>
      <c r="G22" s="42"/>
      <c r="H22" s="42"/>
      <c r="I22" s="36"/>
    </row>
    <row r="23" spans="2:9" ht="15" thickBot="1" x14ac:dyDescent="0.4">
      <c r="C23" s="18" t="s">
        <v>12</v>
      </c>
      <c r="D23" s="3">
        <f t="shared" ref="D23:G23" si="0">COUNTA(D13:D22)</f>
        <v>0</v>
      </c>
      <c r="E23" s="3">
        <f t="shared" si="0"/>
        <v>0</v>
      </c>
      <c r="F23" s="3">
        <f t="shared" si="0"/>
        <v>0</v>
      </c>
      <c r="G23" s="3">
        <f t="shared" si="0"/>
        <v>0</v>
      </c>
      <c r="H23" s="3">
        <f>COUNTA(H13:H22)</f>
        <v>0</v>
      </c>
    </row>
  </sheetData>
  <sheetProtection algorithmName="SHA-512" hashValue="OvZWw9N5X15iaZ/2cn1Qriqjcdo7/WBktMqmkOEsmaRpRsZlMCaaYnw1Y1SifySNik1/p6lEYMB317hOPOMzgw==" saltValue="QaS5pBBiqTBD0PUw/Uktmg==" spinCount="100000" sheet="1" objects="1" scenarios="1"/>
  <mergeCells count="6">
    <mergeCell ref="C1:G1"/>
    <mergeCell ref="C6:C7"/>
    <mergeCell ref="I9:I12"/>
    <mergeCell ref="B9:B12"/>
    <mergeCell ref="C9:C12"/>
    <mergeCell ref="D9:H9"/>
  </mergeCells>
  <pageMargins left="0.7" right="0.7" top="0.75" bottom="0.75" header="0.3" footer="0.3"/>
  <pageSetup paperSize="9" scale="64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AC54F-2CB0-43FC-BFCE-109B455C6B82}">
  <sheetPr>
    <pageSetUpPr fitToPage="1"/>
  </sheetPr>
  <dimension ref="B1:H27"/>
  <sheetViews>
    <sheetView topLeftCell="A2" zoomScale="90" zoomScaleNormal="90" workbookViewId="0">
      <selection activeCell="D5" sqref="D5"/>
    </sheetView>
  </sheetViews>
  <sheetFormatPr defaultRowHeight="14.5" x14ac:dyDescent="0.35"/>
  <cols>
    <col min="1" max="1" width="2" customWidth="1"/>
    <col min="2" max="2" width="3.08984375" bestFit="1" customWidth="1"/>
    <col min="3" max="3" width="25.1796875" customWidth="1"/>
    <col min="4" max="4" width="15.36328125" customWidth="1"/>
    <col min="5" max="7" width="8" customWidth="1"/>
    <col min="8" max="8" width="34.453125" customWidth="1"/>
  </cols>
  <sheetData>
    <row r="1" spans="2:8" ht="41.5" customHeight="1" x14ac:dyDescent="0.35">
      <c r="C1" s="74"/>
      <c r="D1" s="74"/>
      <c r="E1" s="74"/>
      <c r="F1" s="74"/>
      <c r="G1" s="74"/>
      <c r="H1" s="70"/>
    </row>
    <row r="2" spans="2:8" ht="26" x14ac:dyDescent="0.6">
      <c r="C2" s="2" t="s">
        <v>37</v>
      </c>
      <c r="E2" s="2"/>
      <c r="F2" s="2"/>
      <c r="G2" s="2"/>
    </row>
    <row r="3" spans="2:8" ht="15" thickBot="1" x14ac:dyDescent="0.4">
      <c r="C3" s="71" t="s">
        <v>47</v>
      </c>
    </row>
    <row r="4" spans="2:8" ht="13.5" customHeight="1" thickBot="1" x14ac:dyDescent="0.4">
      <c r="C4" s="61" t="str">
        <f>Arviointi!C5</f>
        <v>Arviointi pvm:</v>
      </c>
      <c r="D4" s="44">
        <f>Arviointi!D5</f>
        <v>0</v>
      </c>
      <c r="E4" s="23"/>
      <c r="F4" s="23"/>
      <c r="G4" s="23"/>
      <c r="H4" s="23"/>
    </row>
    <row r="5" spans="2:8" ht="15.5" customHeight="1" thickBot="1" x14ac:dyDescent="0.4">
      <c r="C5" s="75" t="str">
        <f>Arviointi!C6</f>
        <v>Arvioinnissa käytetty prosessivaihtoehto (A = Laaja vai B = Suppea):</v>
      </c>
      <c r="D5" s="62">
        <f>Arviointi!D6</f>
        <v>0</v>
      </c>
      <c r="H5" s="23"/>
    </row>
    <row r="6" spans="2:8" ht="27.5" customHeight="1" thickBot="1" x14ac:dyDescent="0.4">
      <c r="C6" s="75"/>
      <c r="D6" s="63"/>
      <c r="H6" s="23"/>
    </row>
    <row r="7" spans="2:8" s="23" customFormat="1" ht="43" customHeight="1" thickBot="1" x14ac:dyDescent="0.4">
      <c r="C7" s="68" t="s">
        <v>41</v>
      </c>
      <c r="D7" s="93"/>
      <c r="E7" s="94"/>
      <c r="F7" s="94"/>
      <c r="G7" s="94"/>
      <c r="H7" s="95"/>
    </row>
    <row r="8" spans="2:8" ht="73" thickBot="1" x14ac:dyDescent="0.4">
      <c r="C8" s="68" t="s">
        <v>43</v>
      </c>
      <c r="D8" s="93"/>
      <c r="E8" s="94"/>
      <c r="F8" s="94"/>
      <c r="G8" s="94"/>
      <c r="H8" s="95"/>
    </row>
    <row r="9" spans="2:8" s="47" customFormat="1" ht="60" customHeight="1" thickBot="1" x14ac:dyDescent="0.4">
      <c r="C9" s="69" t="s">
        <v>42</v>
      </c>
      <c r="D9" s="88" t="s">
        <v>39</v>
      </c>
      <c r="E9" s="89"/>
      <c r="F9" s="89"/>
      <c r="G9" s="89"/>
      <c r="H9" s="90"/>
    </row>
    <row r="10" spans="2:8" ht="15" thickBot="1" x14ac:dyDescent="0.4">
      <c r="D10" s="23"/>
      <c r="E10" s="23"/>
      <c r="F10" s="23"/>
      <c r="G10" s="23"/>
      <c r="H10" s="23"/>
    </row>
    <row r="11" spans="2:8" ht="31" customHeight="1" thickBot="1" x14ac:dyDescent="0.4">
      <c r="B11" s="79"/>
      <c r="C11" s="82" t="s">
        <v>1</v>
      </c>
      <c r="D11" s="15" t="s">
        <v>2</v>
      </c>
      <c r="E11" s="85" t="s">
        <v>40</v>
      </c>
      <c r="F11" s="86"/>
      <c r="G11" s="87"/>
      <c r="H11" s="76" t="s">
        <v>27</v>
      </c>
    </row>
    <row r="12" spans="2:8" ht="26" customHeight="1" x14ac:dyDescent="0.35">
      <c r="B12" s="80"/>
      <c r="C12" s="83"/>
      <c r="D12" s="20" t="s">
        <v>33</v>
      </c>
      <c r="E12" s="91" t="s">
        <v>29</v>
      </c>
      <c r="F12" s="91" t="s">
        <v>30</v>
      </c>
      <c r="G12" s="91" t="s">
        <v>31</v>
      </c>
      <c r="H12" s="77"/>
    </row>
    <row r="13" spans="2:8" ht="15" thickBot="1" x14ac:dyDescent="0.4">
      <c r="B13" s="80"/>
      <c r="C13" s="83"/>
      <c r="D13" s="21" t="s">
        <v>16</v>
      </c>
      <c r="E13" s="92"/>
      <c r="F13" s="92"/>
      <c r="G13" s="92"/>
      <c r="H13" s="77"/>
    </row>
    <row r="14" spans="2:8" ht="36.5" thickBot="1" x14ac:dyDescent="0.4">
      <c r="B14" s="17">
        <v>1</v>
      </c>
      <c r="C14" s="18" t="s">
        <v>18</v>
      </c>
      <c r="D14" s="31" t="e">
        <f>LOOKUP("x",Arviointi!D13:H13,Arviointi!$D$10:$H$10)</f>
        <v>#N/A</v>
      </c>
      <c r="E14" s="34"/>
      <c r="F14" s="34"/>
      <c r="G14" s="34"/>
      <c r="H14" s="36"/>
    </row>
    <row r="15" spans="2:8" ht="84.5" thickBot="1" x14ac:dyDescent="0.4">
      <c r="B15" s="14">
        <v>2</v>
      </c>
      <c r="C15" s="22" t="s">
        <v>19</v>
      </c>
      <c r="D15" s="31" t="e">
        <f>LOOKUP("x",Arviointi!D14:H14,Arviointi!$D$10:$H$10)</f>
        <v>#N/A</v>
      </c>
      <c r="E15" s="35"/>
      <c r="F15" s="35"/>
      <c r="G15" s="35"/>
      <c r="H15" s="37"/>
    </row>
    <row r="16" spans="2:8" ht="48.5" thickBot="1" x14ac:dyDescent="0.4">
      <c r="B16" s="14">
        <v>3</v>
      </c>
      <c r="C16" s="22" t="s">
        <v>20</v>
      </c>
      <c r="D16" s="31" t="e">
        <f>LOOKUP("x",Arviointi!D15:H15,Arviointi!$D$10:$H$10)</f>
        <v>#N/A</v>
      </c>
      <c r="E16" s="35"/>
      <c r="F16" s="35"/>
      <c r="G16" s="35"/>
      <c r="H16" s="37"/>
    </row>
    <row r="17" spans="2:8" ht="48.5" thickBot="1" x14ac:dyDescent="0.4">
      <c r="B17" s="14">
        <v>4</v>
      </c>
      <c r="C17" s="22" t="s">
        <v>21</v>
      </c>
      <c r="D17" s="31" t="e">
        <f>LOOKUP("x",Arviointi!D16:H16,Arviointi!$D$10:$H$10)</f>
        <v>#N/A</v>
      </c>
      <c r="E17" s="35"/>
      <c r="F17" s="35"/>
      <c r="G17" s="35"/>
      <c r="H17" s="37"/>
    </row>
    <row r="18" spans="2:8" ht="36.5" thickBot="1" x14ac:dyDescent="0.4">
      <c r="B18" s="14">
        <v>5</v>
      </c>
      <c r="C18" s="22" t="s">
        <v>22</v>
      </c>
      <c r="D18" s="31" t="e">
        <f>LOOKUP("x",Arviointi!D17:H17,Arviointi!$D$10:$H$10)</f>
        <v>#N/A</v>
      </c>
      <c r="E18" s="35"/>
      <c r="F18" s="35"/>
      <c r="G18" s="35"/>
      <c r="H18" s="37"/>
    </row>
    <row r="19" spans="2:8" ht="36.5" thickBot="1" x14ac:dyDescent="0.4">
      <c r="B19" s="16">
        <v>6</v>
      </c>
      <c r="C19" s="22" t="s">
        <v>23</v>
      </c>
      <c r="D19" s="31" t="e">
        <f>LOOKUP("x",Arviointi!D18:H18,Arviointi!$D$10:$H$10)</f>
        <v>#N/A</v>
      </c>
      <c r="E19" s="35"/>
      <c r="F19" s="35"/>
      <c r="G19" s="35"/>
      <c r="H19" s="38"/>
    </row>
    <row r="20" spans="2:8" ht="60.5" thickBot="1" x14ac:dyDescent="0.4">
      <c r="B20" s="17">
        <v>7</v>
      </c>
      <c r="C20" s="22" t="s">
        <v>24</v>
      </c>
      <c r="D20" s="31" t="e">
        <f>LOOKUP("x",Arviointi!D19:H19,Arviointi!$D$10:$H$10)</f>
        <v>#N/A</v>
      </c>
      <c r="E20" s="35"/>
      <c r="F20" s="35"/>
      <c r="G20" s="35"/>
      <c r="H20" s="39"/>
    </row>
    <row r="21" spans="2:8" ht="60.5" thickBot="1" x14ac:dyDescent="0.4">
      <c r="B21" s="13">
        <v>8</v>
      </c>
      <c r="C21" s="22" t="s">
        <v>9</v>
      </c>
      <c r="D21" s="31" t="e">
        <f>LOOKUP("x",Arviointi!D20:H20,Arviointi!$D$10:$H$10)</f>
        <v>#N/A</v>
      </c>
      <c r="E21" s="35"/>
      <c r="F21" s="35"/>
      <c r="G21" s="35"/>
      <c r="H21" s="40"/>
    </row>
    <row r="22" spans="2:8" ht="36.5" thickBot="1" x14ac:dyDescent="0.4">
      <c r="B22" s="16">
        <v>9</v>
      </c>
      <c r="C22" s="22" t="s">
        <v>25</v>
      </c>
      <c r="D22" s="31" t="e">
        <f>LOOKUP("x",Arviointi!D21:H21,Arviointi!$D$10:$H$10)</f>
        <v>#N/A</v>
      </c>
      <c r="E22" s="35"/>
      <c r="F22" s="35"/>
      <c r="G22" s="35"/>
      <c r="H22" s="38"/>
    </row>
    <row r="23" spans="2:8" ht="48.5" thickBot="1" x14ac:dyDescent="0.4">
      <c r="B23" s="17">
        <v>10</v>
      </c>
      <c r="C23" s="22" t="s">
        <v>26</v>
      </c>
      <c r="D23" s="31" t="e">
        <f>LOOKUP("x",Arviointi!D22:H22,Arviointi!$D$10:$H$10)</f>
        <v>#N/A</v>
      </c>
      <c r="E23" s="35"/>
      <c r="F23" s="35"/>
      <c r="G23" s="35"/>
      <c r="H23" s="36"/>
    </row>
    <row r="24" spans="2:8" s="23" customFormat="1" ht="26.5" thickBot="1" x14ac:dyDescent="0.4">
      <c r="C24" s="24" t="s">
        <v>32</v>
      </c>
      <c r="D24" s="33" t="e">
        <f>AVERAGE(D14:D23)</f>
        <v>#N/A</v>
      </c>
      <c r="E24" s="49" t="str">
        <f>E12</f>
        <v>Ei</v>
      </c>
      <c r="F24" s="49" t="str">
        <f>F12</f>
        <v>Kyllä</v>
      </c>
      <c r="G24" s="50" t="str">
        <f>G12</f>
        <v>Ei sovellu</v>
      </c>
      <c r="H24" s="46"/>
    </row>
    <row r="25" spans="2:8" s="23" customFormat="1" ht="15" thickBot="1" x14ac:dyDescent="0.4">
      <c r="C25" s="25" t="s">
        <v>12</v>
      </c>
      <c r="D25" s="45"/>
      <c r="E25" s="48">
        <f>COUNTA(E14:E23)</f>
        <v>0</v>
      </c>
      <c r="F25" s="48">
        <f>COUNTA(F14:F23)</f>
        <v>0</v>
      </c>
      <c r="G25" s="48">
        <f>COUNTA(G14:G23)</f>
        <v>0</v>
      </c>
      <c r="H25" s="46"/>
    </row>
    <row r="27" spans="2:8" x14ac:dyDescent="0.35">
      <c r="D27" s="32"/>
    </row>
  </sheetData>
  <sheetProtection algorithmName="SHA-512" hashValue="22xKX0FB5MYyMTaVdS1GE4ZbYNxrMkGk1mmrmngI1pfIC8rFrL9uAZzIBk9vx7N71WRVzq77VR8S2NmO0i0rrA==" saltValue="9CKzCh2FgDFWPqkeL93Bgg==" spinCount="100000" sheet="1" objects="1" scenarios="1"/>
  <mergeCells count="12">
    <mergeCell ref="C1:G1"/>
    <mergeCell ref="E12:E13"/>
    <mergeCell ref="F12:F13"/>
    <mergeCell ref="G12:G13"/>
    <mergeCell ref="C5:C6"/>
    <mergeCell ref="D7:H7"/>
    <mergeCell ref="D8:H8"/>
    <mergeCell ref="B11:B13"/>
    <mergeCell ref="C11:C13"/>
    <mergeCell ref="H11:H13"/>
    <mergeCell ref="E11:G11"/>
    <mergeCell ref="D9:H9"/>
  </mergeCells>
  <conditionalFormatting sqref="D14:D24">
    <cfRule type="cellIs" dxfId="4" priority="1" operator="greaterThanOrEqual">
      <formula>5</formula>
    </cfRule>
    <cfRule type="cellIs" dxfId="3" priority="2" operator="greaterThanOrEqual">
      <formula>4</formula>
    </cfRule>
    <cfRule type="cellIs" dxfId="2" priority="3" operator="greaterThanOrEqual">
      <formula>3</formula>
    </cfRule>
    <cfRule type="cellIs" dxfId="1" priority="4" operator="greaterThanOrEqual">
      <formula>2</formula>
    </cfRule>
    <cfRule type="cellIs" dxfId="0" priority="5" operator="greaterThanOrEqual">
      <formula>1</formula>
    </cfRule>
  </conditionalFormatting>
  <pageMargins left="0.7" right="0.7" top="0.75" bottom="0.75" header="0.3" footer="0.3"/>
  <pageSetup paperSize="9" scale="7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60F4-40CB-4FC5-AFCC-CD31D9E24E4C}">
  <sheetPr>
    <pageSetUpPr fitToPage="1"/>
  </sheetPr>
  <dimension ref="C1:F14"/>
  <sheetViews>
    <sheetView zoomScale="95" zoomScaleNormal="95" workbookViewId="0">
      <selection activeCell="D15" sqref="D15"/>
    </sheetView>
  </sheetViews>
  <sheetFormatPr defaultRowHeight="14.5" x14ac:dyDescent="0.35"/>
  <cols>
    <col min="1" max="1" width="2" customWidth="1"/>
    <col min="2" max="2" width="3.08984375" bestFit="1" customWidth="1"/>
    <col min="3" max="3" width="28.453125" customWidth="1"/>
    <col min="4" max="7" width="27" customWidth="1"/>
    <col min="8" max="8" width="25.81640625" customWidth="1"/>
  </cols>
  <sheetData>
    <row r="1" spans="3:6" ht="47" customHeight="1" x14ac:dyDescent="0.35">
      <c r="C1" s="74"/>
      <c r="D1" s="74"/>
    </row>
    <row r="2" spans="3:6" ht="26" x14ac:dyDescent="0.6">
      <c r="C2" s="71" t="s">
        <v>47</v>
      </c>
      <c r="D2" s="2" t="s">
        <v>0</v>
      </c>
    </row>
    <row r="3" spans="3:6" ht="26.5" thickBot="1" x14ac:dyDescent="0.65">
      <c r="C3" s="1" t="s">
        <v>17</v>
      </c>
      <c r="D3" s="2"/>
    </row>
    <row r="4" spans="3:6" ht="33" customHeight="1" x14ac:dyDescent="0.35">
      <c r="C4" s="51">
        <v>1</v>
      </c>
      <c r="D4" s="96" t="s">
        <v>28</v>
      </c>
      <c r="E4" s="97"/>
      <c r="F4" s="98"/>
    </row>
    <row r="5" spans="3:6" ht="30.5" customHeight="1" thickBot="1" x14ac:dyDescent="0.4">
      <c r="C5" s="52" t="s">
        <v>8</v>
      </c>
      <c r="D5" s="99"/>
      <c r="E5" s="100"/>
      <c r="F5" s="101"/>
    </row>
    <row r="6" spans="3:6" ht="33" customHeight="1" x14ac:dyDescent="0.35">
      <c r="C6" s="53">
        <v>2</v>
      </c>
      <c r="D6" s="96" t="s">
        <v>15</v>
      </c>
      <c r="E6" s="97"/>
      <c r="F6" s="98"/>
    </row>
    <row r="7" spans="3:6" ht="39" customHeight="1" thickBot="1" x14ac:dyDescent="0.4">
      <c r="C7" s="54" t="s">
        <v>7</v>
      </c>
      <c r="D7" s="99"/>
      <c r="E7" s="100"/>
      <c r="F7" s="101"/>
    </row>
    <row r="8" spans="3:6" ht="37.5" customHeight="1" x14ac:dyDescent="0.35">
      <c r="C8" s="55">
        <v>3</v>
      </c>
      <c r="D8" s="96" t="s">
        <v>36</v>
      </c>
      <c r="E8" s="97"/>
      <c r="F8" s="98"/>
    </row>
    <row r="9" spans="3:6" ht="41.5" customHeight="1" thickBot="1" x14ac:dyDescent="0.4">
      <c r="C9" s="56" t="s">
        <v>6</v>
      </c>
      <c r="D9" s="99"/>
      <c r="E9" s="100"/>
      <c r="F9" s="101"/>
    </row>
    <row r="10" spans="3:6" ht="33" customHeight="1" x14ac:dyDescent="0.35">
      <c r="C10" s="57">
        <v>4</v>
      </c>
      <c r="D10" s="96" t="s">
        <v>35</v>
      </c>
      <c r="E10" s="97"/>
      <c r="F10" s="98"/>
    </row>
    <row r="11" spans="3:6" ht="38.5" customHeight="1" thickBot="1" x14ac:dyDescent="0.4">
      <c r="C11" s="58" t="s">
        <v>5</v>
      </c>
      <c r="D11" s="99"/>
      <c r="E11" s="100"/>
      <c r="F11" s="101"/>
    </row>
    <row r="12" spans="3:6" ht="33" customHeight="1" x14ac:dyDescent="0.35">
      <c r="C12" s="59">
        <v>5</v>
      </c>
      <c r="D12" s="96" t="s">
        <v>14</v>
      </c>
      <c r="E12" s="97"/>
      <c r="F12" s="98"/>
    </row>
    <row r="13" spans="3:6" ht="65.5" customHeight="1" thickBot="1" x14ac:dyDescent="0.4">
      <c r="C13" s="60" t="s">
        <v>4</v>
      </c>
      <c r="D13" s="99"/>
      <c r="E13" s="100"/>
      <c r="F13" s="101"/>
    </row>
    <row r="14" spans="3:6" ht="26.5" customHeight="1" x14ac:dyDescent="0.6">
      <c r="D14" s="19"/>
      <c r="E14" s="19"/>
      <c r="F14" s="19"/>
    </row>
  </sheetData>
  <sheetProtection algorithmName="SHA-512" hashValue="qmHVLmMuJBq1IxqMO5LwabuZAeYr74VDxxOEAN5WsaP/I6xEMdRbOj2fgefafV7vbPwAcVA6xUt93eM42++tMQ==" saltValue="PrHKXQDpFt/RcYyxLhN0zA==" spinCount="100000" sheet="1" objects="1" scenarios="1"/>
  <mergeCells count="6">
    <mergeCell ref="D12:F13"/>
    <mergeCell ref="C1:D1"/>
    <mergeCell ref="D4:F5"/>
    <mergeCell ref="D6:F7"/>
    <mergeCell ref="D8:F9"/>
    <mergeCell ref="D10:F11"/>
  </mergeCells>
  <pageMargins left="0.7" right="0.7" top="0.75" bottom="0.75" header="0.3" footer="0.3"/>
  <pageSetup paperSize="9" scale="95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604a9fd-97d9-4519-ad05-ebf6098ae244">
      <Terms xmlns="http://schemas.microsoft.com/office/infopath/2007/PartnerControls"/>
    </lcf76f155ced4ddcb4097134ff3c332f>
    <TaxCatchAll xmlns="42fd3629-36a5-4637-86b1-a43e295ab64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A6AE0C0A86A6A7478A2974D49D2DED46" ma:contentTypeVersion="19" ma:contentTypeDescription="Luo uusi asiakirja." ma:contentTypeScope="" ma:versionID="a9698c940a078faa877f7ded63bb4a24">
  <xsd:schema xmlns:xsd="http://www.w3.org/2001/XMLSchema" xmlns:xs="http://www.w3.org/2001/XMLSchema" xmlns:p="http://schemas.microsoft.com/office/2006/metadata/properties" xmlns:ns2="0604a9fd-97d9-4519-ad05-ebf6098ae244" xmlns:ns3="42fd3629-36a5-4637-86b1-a43e295ab648" targetNamespace="http://schemas.microsoft.com/office/2006/metadata/properties" ma:root="true" ma:fieldsID="360874b8ba24cb5c167e5a48663eb631" ns2:_="" ns3:_="">
    <xsd:import namespace="0604a9fd-97d9-4519-ad05-ebf6098ae244"/>
    <xsd:import namespace="42fd3629-36a5-4637-86b1-a43e295ab6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04a9fd-97d9-4519-ad05-ebf6098ae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b383d924-bc0b-4c00-96a9-d938c204b0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d3629-36a5-4637-86b1-a43e295ab64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a164550-c5b0-45fd-aa03-6fe132c3b790}" ma:internalName="TaxCatchAll" ma:showField="CatchAllData" ma:web="42fd3629-36a5-4637-86b1-a43e295ab6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A0E5EF-2BB3-4F98-8928-9D6FE5FDEE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C3C0DA-0909-43E7-B769-ED4506F92AFB}">
  <ds:schemaRefs>
    <ds:schemaRef ds:uri="http://schemas.microsoft.com/office/2006/metadata/properties"/>
    <ds:schemaRef ds:uri="http://schemas.microsoft.com/office/infopath/2007/PartnerControls"/>
    <ds:schemaRef ds:uri="0604a9fd-97d9-4519-ad05-ebf6098ae244"/>
    <ds:schemaRef ds:uri="42fd3629-36a5-4637-86b1-a43e295ab648"/>
  </ds:schemaRefs>
</ds:datastoreItem>
</file>

<file path=customXml/itemProps3.xml><?xml version="1.0" encoding="utf-8"?>
<ds:datastoreItem xmlns:ds="http://schemas.openxmlformats.org/officeDocument/2006/customXml" ds:itemID="{BD15C546-D9A8-4CFB-BA7D-7B55B2E5AD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Arviointi</vt:lpstr>
      <vt:lpstr>Raportti</vt:lpstr>
      <vt:lpstr>Perusteet</vt:lpstr>
      <vt:lpstr>Raportti!Tulostusalue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 Gröhn</dc:creator>
  <cp:lastModifiedBy>Juha Gröhn</cp:lastModifiedBy>
  <cp:lastPrinted>2025-10-28T13:08:58Z</cp:lastPrinted>
  <dcterms:created xsi:type="dcterms:W3CDTF">2025-06-03T09:55:09Z</dcterms:created>
  <dcterms:modified xsi:type="dcterms:W3CDTF">2026-03-23T14:24:14Z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0x010100A6AE0C0A86A6A7478A2974D49D2DED46</vt:lpwstr>
  </property>
</Properties>
</file>